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11760"/>
  </bookViews>
  <sheets>
    <sheet name="Residual Income Calculation" sheetId="3" r:id="rId1"/>
    <sheet name="Residual Income Charts" sheetId="4" r:id="rId2"/>
    <sheet name="Residual Income Regions" sheetId="5" r:id="rId3"/>
  </sheets>
  <definedNames>
    <definedName name="_xlnm.Print_Area" localSheetId="0">'Residual Income Calculation'!$A$1:$D$51</definedName>
    <definedName name="_xlnm.Print_Area" localSheetId="1">'Residual Income Charts'!$A$1:$E$33</definedName>
    <definedName name="_xlnm.Print_Area" localSheetId="2">'Residual Income Regions'!$A$2:$D$20</definedName>
  </definedNames>
  <calcPr calcId="145620"/>
</workbook>
</file>

<file path=xl/calcChain.xml><?xml version="1.0" encoding="utf-8"?>
<calcChain xmlns="http://schemas.openxmlformats.org/spreadsheetml/2006/main">
  <c r="C24" i="3" l="1"/>
  <c r="C31" i="3"/>
  <c r="C41" i="3"/>
  <c r="C47" i="3" l="1"/>
  <c r="C49" i="3"/>
</calcChain>
</file>

<file path=xl/sharedStrings.xml><?xml version="1.0" encoding="utf-8"?>
<sst xmlns="http://schemas.openxmlformats.org/spreadsheetml/2006/main" count="107" uniqueCount="98">
  <si>
    <t>Proposed Loan Amount</t>
  </si>
  <si>
    <t>1. Gross Monthly Income</t>
  </si>
  <si>
    <t>2. Monthly Housing Expense (PITIA)</t>
  </si>
  <si>
    <t xml:space="preserve">     a.  Principal &amp; Interest</t>
  </si>
  <si>
    <t xml:space="preserve">     b.  Property Taxes</t>
  </si>
  <si>
    <t xml:space="preserve">     c.  Homeowners Insurance</t>
  </si>
  <si>
    <t xml:space="preserve">     d.  Assessments</t>
  </si>
  <si>
    <t>TOTAL</t>
  </si>
  <si>
    <t>3. Monthly Debts &amp; Obligations</t>
  </si>
  <si>
    <t xml:space="preserve"> </t>
  </si>
  <si>
    <t xml:space="preserve">     a.  Auto Loan(s)</t>
  </si>
  <si>
    <t xml:space="preserve">     b.  Revolving Charge Accounts</t>
  </si>
  <si>
    <t xml:space="preserve">     c.  Installment Loans</t>
  </si>
  <si>
    <t xml:space="preserve">4. Montly estimated Maintenance &amp; Utilities of the home. </t>
  </si>
  <si>
    <r>
      <t xml:space="preserve">      Use 14</t>
    </r>
    <r>
      <rPr>
        <sz val="11"/>
        <color theme="1"/>
        <rFont val="Calibri"/>
        <family val="2"/>
      </rPr>
      <t>₵ x subject property gross living area.</t>
    </r>
  </si>
  <si>
    <t xml:space="preserve">     (For a 1000 sq. ft. home this would total $140.00)</t>
  </si>
  <si>
    <t>5. Monthly Income Taxes</t>
  </si>
  <si>
    <t xml:space="preserve">    a.  Federal Income Tax</t>
  </si>
  <si>
    <t xml:space="preserve">    b.  State Income Tax</t>
  </si>
  <si>
    <t>6. Residual Income</t>
  </si>
  <si>
    <t xml:space="preserve">     a.  Amount required for family size</t>
  </si>
  <si>
    <t xml:space="preserve">          Household Size # (count all members of the household</t>
  </si>
  <si>
    <t xml:space="preserve">          regardless of the relationship to the veteran)</t>
  </si>
  <si>
    <t xml:space="preserve">     b.  From worksheet (1) minus (2,3,4,5)</t>
  </si>
  <si>
    <t>7. Debt to Income Ratio (2) + (3) divided by (1)</t>
  </si>
  <si>
    <t xml:space="preserve">Midwest </t>
  </si>
  <si>
    <t xml:space="preserve">South </t>
  </si>
  <si>
    <t xml:space="preserve">West </t>
  </si>
  <si>
    <t>Connecticut</t>
  </si>
  <si>
    <t>Illinois</t>
  </si>
  <si>
    <t>Alabama</t>
  </si>
  <si>
    <t>Alaska</t>
  </si>
  <si>
    <t>Maine</t>
  </si>
  <si>
    <t>Indiana</t>
  </si>
  <si>
    <t>Arkansas</t>
  </si>
  <si>
    <t>Arizona</t>
  </si>
  <si>
    <t>Massachusetts</t>
  </si>
  <si>
    <t>Iowa</t>
  </si>
  <si>
    <t>Delaware</t>
  </si>
  <si>
    <t>California</t>
  </si>
  <si>
    <t>New Hampshire</t>
  </si>
  <si>
    <t>Kansas</t>
  </si>
  <si>
    <t>District of Columbia</t>
  </si>
  <si>
    <t>Colorado</t>
  </si>
  <si>
    <t>New Jersey</t>
  </si>
  <si>
    <t>Michigan</t>
  </si>
  <si>
    <t>Florida</t>
  </si>
  <si>
    <t>Hawaii</t>
  </si>
  <si>
    <t>New York</t>
  </si>
  <si>
    <t>Minnesota</t>
  </si>
  <si>
    <t>Georgia</t>
  </si>
  <si>
    <t>Idaho</t>
  </si>
  <si>
    <t>Pennsylvania</t>
  </si>
  <si>
    <t>Missouri</t>
  </si>
  <si>
    <t>Kentucky</t>
  </si>
  <si>
    <t>Montana</t>
  </si>
  <si>
    <t>Rhode Island</t>
  </si>
  <si>
    <t>Nebraska</t>
  </si>
  <si>
    <t>Louisiana</t>
  </si>
  <si>
    <t>Nevada</t>
  </si>
  <si>
    <t xml:space="preserve">Vermont </t>
  </si>
  <si>
    <t>North Dakota</t>
  </si>
  <si>
    <t>Maryland</t>
  </si>
  <si>
    <t>New Mexico</t>
  </si>
  <si>
    <t>Ohio</t>
  </si>
  <si>
    <t>Mississippi</t>
  </si>
  <si>
    <t>Oregon</t>
  </si>
  <si>
    <t>South Dakota</t>
  </si>
  <si>
    <t>North Carolina</t>
  </si>
  <si>
    <t>Utah</t>
  </si>
  <si>
    <t xml:space="preserve">Wisconsin </t>
  </si>
  <si>
    <t>Oklahoma</t>
  </si>
  <si>
    <t>Washington</t>
  </si>
  <si>
    <t>Puerto Rico</t>
  </si>
  <si>
    <t xml:space="preserve">Wyoming </t>
  </si>
  <si>
    <t>South Carolina</t>
  </si>
  <si>
    <t>Tennessee</t>
  </si>
  <si>
    <t>Texas</t>
  </si>
  <si>
    <t>Virginia</t>
  </si>
  <si>
    <t xml:space="preserve">West Virginia </t>
  </si>
  <si>
    <t>Loan Amounts ≤ 79,999</t>
  </si>
  <si>
    <t>Family Size</t>
  </si>
  <si>
    <t>Northeast</t>
  </si>
  <si>
    <t>Midwest</t>
  </si>
  <si>
    <t>South</t>
  </si>
  <si>
    <t>West</t>
  </si>
  <si>
    <t>Over 5</t>
  </si>
  <si>
    <t>Add $75.00 for each additional family member up to 7.</t>
  </si>
  <si>
    <t>Loan Amounts ≥ 80,000</t>
  </si>
  <si>
    <t>Add $80.00 for each additional family member up to 7</t>
  </si>
  <si>
    <t>Geographic Regions as Identified by VA For Residual Income Requirements</t>
  </si>
  <si>
    <t xml:space="preserve">    c.  Social Security/Medicare </t>
  </si>
  <si>
    <t xml:space="preserve">FHA/VA: Residual Income Calculation Worksheet </t>
  </si>
  <si>
    <t>This worksheet is required on the following transactions:</t>
  </si>
  <si>
    <t>2. FHA Manual Underwrites when residual income is used as a compensating factor</t>
  </si>
  <si>
    <t>1. Credit Qualifying VA Loans (all FICO scores)</t>
  </si>
  <si>
    <t>3. FHA Credit Qualifying loans with 580-619 FICO scores</t>
  </si>
  <si>
    <t xml:space="preserve">     d.  Marital/Child Care Expenses (Child Support/Alimony)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</si>
</sst>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_);\(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6"/>
      <color rgb="FF000000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44" fontId="4" fillId="0" borderId="2" xfId="0" applyNumberFormat="1" applyFon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9" fontId="4" fillId="0" borderId="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8" fillId="2" borderId="3" xfId="0" applyFont="1" applyFill="1" applyBorder="1" applyAlignment="1">
      <alignment horizontal="center" vertical="top" wrapText="1" readingOrder="1"/>
    </xf>
    <xf numFmtId="0" fontId="9" fillId="3" borderId="4" xfId="0" applyFont="1" applyFill="1" applyBorder="1" applyAlignment="1">
      <alignment horizontal="center" vertical="top" wrapText="1" readingOrder="1"/>
    </xf>
    <xf numFmtId="0" fontId="9" fillId="3" borderId="5" xfId="0" applyFont="1" applyFill="1" applyBorder="1" applyAlignment="1">
      <alignment horizontal="center" vertical="top" wrapText="1" readingOrder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4" borderId="7" xfId="0" applyFont="1" applyFill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6" fontId="12" fillId="0" borderId="7" xfId="0" applyNumberFormat="1" applyFont="1" applyBorder="1" applyAlignment="1">
      <alignment horizontal="center" vertical="center" wrapText="1" readingOrder="1"/>
    </xf>
    <xf numFmtId="6" fontId="12" fillId="4" borderId="7" xfId="0" applyNumberFormat="1" applyFont="1" applyFill="1" applyBorder="1" applyAlignment="1">
      <alignment horizontal="center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6" fontId="12" fillId="5" borderId="7" xfId="0" applyNumberFormat="1" applyFont="1" applyFill="1" applyBorder="1" applyAlignment="1">
      <alignment horizontal="center" vertical="center" wrapText="1" readingOrder="1"/>
    </xf>
    <xf numFmtId="0" fontId="15" fillId="8" borderId="7" xfId="0" applyFont="1" applyFill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6" fontId="16" fillId="0" borderId="7" xfId="0" applyNumberFormat="1" applyFont="1" applyBorder="1" applyAlignment="1">
      <alignment horizontal="center" vertical="center" wrapText="1" readingOrder="1"/>
    </xf>
    <xf numFmtId="0" fontId="0" fillId="0" borderId="0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44" fontId="0" fillId="0" borderId="1" xfId="0" applyNumberFormat="1" applyBorder="1" applyAlignment="1" applyProtection="1">
      <alignment vertical="center"/>
      <protection locked="0"/>
    </xf>
    <xf numFmtId="44" fontId="10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4" fontId="4" fillId="0" borderId="2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17" fillId="7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14" fillId="7" borderId="8" xfId="0" applyFont="1" applyFill="1" applyBorder="1" applyAlignment="1">
      <alignment horizontal="center" vertical="center" wrapText="1" readingOrder="1"/>
    </xf>
    <xf numFmtId="0" fontId="14" fillId="7" borderId="9" xfId="0" applyFont="1" applyFill="1" applyBorder="1" applyAlignment="1">
      <alignment horizontal="center" vertical="center" wrapText="1" readingOrder="1"/>
    </xf>
    <xf numFmtId="0" fontId="14" fillId="7" borderId="10" xfId="0" applyFont="1" applyFill="1" applyBorder="1" applyAlignment="1">
      <alignment horizontal="center" vertical="center" wrapText="1" readingOrder="1"/>
    </xf>
    <xf numFmtId="0" fontId="12" fillId="5" borderId="8" xfId="0" applyFont="1" applyFill="1" applyBorder="1" applyAlignment="1">
      <alignment horizontal="left" vertical="center" wrapText="1" readingOrder="1"/>
    </xf>
    <xf numFmtId="0" fontId="12" fillId="5" borderId="9" xfId="0" applyFont="1" applyFill="1" applyBorder="1" applyAlignment="1">
      <alignment horizontal="left" vertical="center" wrapText="1" readingOrder="1"/>
    </xf>
    <xf numFmtId="0" fontId="12" fillId="5" borderId="10" xfId="0" applyFont="1" applyFill="1" applyBorder="1" applyAlignment="1">
      <alignment horizontal="left" vertical="center" wrapText="1" readingOrder="1"/>
    </xf>
    <xf numFmtId="0" fontId="12" fillId="4" borderId="8" xfId="0" applyFont="1" applyFill="1" applyBorder="1" applyAlignment="1">
      <alignment horizontal="left" vertical="center" wrapText="1" readingOrder="1"/>
    </xf>
    <xf numFmtId="0" fontId="12" fillId="4" borderId="9" xfId="0" applyFont="1" applyFill="1" applyBorder="1" applyAlignment="1">
      <alignment horizontal="left" vertical="center" wrapText="1" readingOrder="1"/>
    </xf>
    <xf numFmtId="0" fontId="12" fillId="4" borderId="10" xfId="0" applyFont="1" applyFill="1" applyBorder="1" applyAlignment="1">
      <alignment horizontal="left" vertical="center" wrapText="1" readingOrder="1"/>
    </xf>
    <xf numFmtId="0" fontId="1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0</xdr:col>
      <xdr:colOff>1967293</xdr:colOff>
      <xdr:row>6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0"/>
          <a:ext cx="1729168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54"/>
  <sheetViews>
    <sheetView showGridLines="0" tabSelected="1" workbookViewId="0">
      <selection activeCell="C15" sqref="C15"/>
    </sheetView>
  </sheetViews>
  <sheetFormatPr defaultRowHeight="15.75" x14ac:dyDescent="0.25"/>
  <cols>
    <col min="1" max="1" width="57" style="1" customWidth="1"/>
    <col min="2" max="2" width="10.5703125" style="1" bestFit="1" customWidth="1"/>
    <col min="3" max="3" width="14.28515625" style="2" customWidth="1"/>
    <col min="4" max="4" width="3.5703125" style="18" bestFit="1" customWidth="1"/>
    <col min="5" max="16384" width="9.140625" style="1"/>
  </cols>
  <sheetData>
    <row r="8" spans="1:8" ht="23.25" x14ac:dyDescent="0.25">
      <c r="A8" s="43" t="s">
        <v>92</v>
      </c>
      <c r="B8" s="43"/>
      <c r="C8" s="43"/>
      <c r="D8" s="43"/>
    </row>
    <row r="9" spans="1:8" s="34" customFormat="1" ht="14.25" customHeight="1" x14ac:dyDescent="0.25">
      <c r="A9" s="33"/>
      <c r="B9" s="33"/>
      <c r="C9" s="33"/>
      <c r="D9" s="33"/>
    </row>
    <row r="10" spans="1:8" x14ac:dyDescent="0.25">
      <c r="A10" s="35" t="s">
        <v>93</v>
      </c>
      <c r="B10" s="35"/>
      <c r="C10" s="35"/>
      <c r="D10" s="35"/>
      <c r="H10" s="32"/>
    </row>
    <row r="11" spans="1:8" ht="14.25" customHeight="1" x14ac:dyDescent="0.25">
      <c r="A11" s="44" t="s">
        <v>95</v>
      </c>
      <c r="B11" s="44"/>
      <c r="C11" s="44"/>
      <c r="D11" s="44"/>
      <c r="H11" s="32"/>
    </row>
    <row r="12" spans="1:8" ht="14.25" customHeight="1" x14ac:dyDescent="0.25">
      <c r="A12" s="37" t="s">
        <v>94</v>
      </c>
      <c r="B12" s="36"/>
      <c r="C12" s="36"/>
      <c r="D12" s="36"/>
      <c r="H12" s="32"/>
    </row>
    <row r="13" spans="1:8" ht="14.25" customHeight="1" x14ac:dyDescent="0.25">
      <c r="A13" s="37" t="s">
        <v>96</v>
      </c>
      <c r="B13" s="36"/>
      <c r="C13" s="36"/>
      <c r="D13" s="36"/>
      <c r="H13" s="32"/>
    </row>
    <row r="14" spans="1:8" ht="14.25" customHeight="1" x14ac:dyDescent="0.25">
      <c r="A14" s="31"/>
      <c r="B14" s="31"/>
      <c r="C14" s="31"/>
      <c r="D14" s="31"/>
      <c r="H14" s="32"/>
    </row>
    <row r="15" spans="1:8" ht="16.5" thickBot="1" x14ac:dyDescent="0.3">
      <c r="A15" s="17" t="s">
        <v>0</v>
      </c>
      <c r="B15" s="5"/>
      <c r="C15" s="39">
        <v>0</v>
      </c>
    </row>
    <row r="16" spans="1:8" ht="16.5" thickTop="1" x14ac:dyDescent="0.25">
      <c r="C16" s="40"/>
    </row>
    <row r="17" spans="1:11" ht="16.5" thickBot="1" x14ac:dyDescent="0.3">
      <c r="A17" s="17" t="s">
        <v>1</v>
      </c>
      <c r="C17" s="41">
        <v>0</v>
      </c>
      <c r="D17" s="19">
        <v>-1</v>
      </c>
    </row>
    <row r="18" spans="1:11" ht="16.5" thickTop="1" x14ac:dyDescent="0.25"/>
    <row r="19" spans="1:11" x14ac:dyDescent="0.25">
      <c r="A19" s="17" t="s">
        <v>2</v>
      </c>
    </row>
    <row r="20" spans="1:11" x14ac:dyDescent="0.25">
      <c r="A20" s="1" t="s">
        <v>3</v>
      </c>
      <c r="B20" s="38">
        <v>0</v>
      </c>
    </row>
    <row r="21" spans="1:11" x14ac:dyDescent="0.25">
      <c r="A21" s="1" t="s">
        <v>4</v>
      </c>
      <c r="B21" s="38">
        <v>0</v>
      </c>
    </row>
    <row r="22" spans="1:11" x14ac:dyDescent="0.25">
      <c r="A22" s="1" t="s">
        <v>5</v>
      </c>
      <c r="B22" s="38">
        <v>0</v>
      </c>
    </row>
    <row r="23" spans="1:11" x14ac:dyDescent="0.25">
      <c r="A23" s="1" t="s">
        <v>6</v>
      </c>
      <c r="B23" s="38">
        <v>0</v>
      </c>
    </row>
    <row r="24" spans="1:11" ht="16.5" thickBot="1" x14ac:dyDescent="0.3">
      <c r="A24" s="20" t="s">
        <v>7</v>
      </c>
      <c r="C24" s="6">
        <f>SUM(B23,B22,B21,B20)</f>
        <v>0</v>
      </c>
      <c r="D24" s="19">
        <v>-2</v>
      </c>
    </row>
    <row r="25" spans="1:11" ht="16.5" thickTop="1" x14ac:dyDescent="0.25"/>
    <row r="26" spans="1:11" x14ac:dyDescent="0.25">
      <c r="A26" s="17" t="s">
        <v>8</v>
      </c>
      <c r="K26" s="1" t="s">
        <v>9</v>
      </c>
    </row>
    <row r="27" spans="1:11" x14ac:dyDescent="0.25">
      <c r="A27" s="1" t="s">
        <v>10</v>
      </c>
      <c r="B27" s="38">
        <v>0</v>
      </c>
    </row>
    <row r="28" spans="1:11" x14ac:dyDescent="0.25">
      <c r="A28" s="1" t="s">
        <v>11</v>
      </c>
      <c r="B28" s="38">
        <v>0</v>
      </c>
    </row>
    <row r="29" spans="1:11" x14ac:dyDescent="0.25">
      <c r="A29" s="1" t="s">
        <v>12</v>
      </c>
      <c r="B29" s="38">
        <v>0</v>
      </c>
    </row>
    <row r="30" spans="1:11" x14ac:dyDescent="0.25">
      <c r="A30" s="1" t="s">
        <v>97</v>
      </c>
      <c r="B30" s="38">
        <v>0</v>
      </c>
    </row>
    <row r="31" spans="1:11" ht="16.5" thickBot="1" x14ac:dyDescent="0.3">
      <c r="A31" s="3" t="s">
        <v>7</v>
      </c>
      <c r="C31" s="6">
        <f>SUM(B30,B29,B28,B27)</f>
        <v>0</v>
      </c>
      <c r="D31" s="19">
        <v>-3</v>
      </c>
    </row>
    <row r="32" spans="1:11" ht="16.5" thickTop="1" x14ac:dyDescent="0.25"/>
    <row r="33" spans="1:9" ht="16.5" thickBot="1" x14ac:dyDescent="0.3">
      <c r="A33" s="17" t="s">
        <v>13</v>
      </c>
      <c r="C33" s="41">
        <v>0</v>
      </c>
      <c r="D33" s="19">
        <v>-4</v>
      </c>
    </row>
    <row r="34" spans="1:9" ht="16.5" thickTop="1" x14ac:dyDescent="0.25">
      <c r="A34" s="1" t="s">
        <v>14</v>
      </c>
    </row>
    <row r="35" spans="1:9" x14ac:dyDescent="0.25">
      <c r="A35" s="1" t="s">
        <v>15</v>
      </c>
    </row>
    <row r="37" spans="1:9" x14ac:dyDescent="0.25">
      <c r="A37" s="17" t="s">
        <v>16</v>
      </c>
      <c r="B37" s="4"/>
    </row>
    <row r="38" spans="1:9" x14ac:dyDescent="0.25">
      <c r="A38" s="1" t="s">
        <v>17</v>
      </c>
      <c r="B38" s="38">
        <v>0</v>
      </c>
    </row>
    <row r="39" spans="1:9" x14ac:dyDescent="0.25">
      <c r="A39" s="1" t="s">
        <v>18</v>
      </c>
      <c r="B39" s="38">
        <v>0</v>
      </c>
    </row>
    <row r="40" spans="1:9" x14ac:dyDescent="0.25">
      <c r="A40" s="1" t="s">
        <v>91</v>
      </c>
      <c r="B40" s="38">
        <v>0</v>
      </c>
    </row>
    <row r="41" spans="1:9" ht="16.5" thickBot="1" x14ac:dyDescent="0.3">
      <c r="A41" s="20" t="s">
        <v>7</v>
      </c>
      <c r="C41" s="6">
        <f>SUM(B40,B39,B38,B37)</f>
        <v>0</v>
      </c>
      <c r="D41" s="19">
        <v>-5</v>
      </c>
    </row>
    <row r="42" spans="1:9" ht="16.5" thickTop="1" x14ac:dyDescent="0.25"/>
    <row r="43" spans="1:9" x14ac:dyDescent="0.25">
      <c r="A43" s="17" t="s">
        <v>19</v>
      </c>
    </row>
    <row r="44" spans="1:9" ht="16.5" thickBot="1" x14ac:dyDescent="0.3">
      <c r="A44" s="1" t="s">
        <v>20</v>
      </c>
      <c r="C44" s="41">
        <v>0</v>
      </c>
      <c r="D44" s="19">
        <v>-6</v>
      </c>
    </row>
    <row r="45" spans="1:9" ht="16.5" thickTop="1" x14ac:dyDescent="0.25">
      <c r="A45" s="1" t="s">
        <v>21</v>
      </c>
      <c r="B45" s="30"/>
      <c r="I45" s="9"/>
    </row>
    <row r="46" spans="1:9" x14ac:dyDescent="0.25">
      <c r="A46" s="1" t="s">
        <v>22</v>
      </c>
    </row>
    <row r="47" spans="1:9" ht="18" x14ac:dyDescent="0.25">
      <c r="A47" s="1" t="s">
        <v>23</v>
      </c>
      <c r="C47" s="7">
        <f>SUM(C17-C24-C31-C33-C41)</f>
        <v>0</v>
      </c>
    </row>
    <row r="49" spans="1:4" ht="16.5" thickBot="1" x14ac:dyDescent="0.3">
      <c r="A49" s="17" t="s">
        <v>24</v>
      </c>
      <c r="C49" s="8" t="e">
        <f>(C24+C31)/C17</f>
        <v>#DIV/0!</v>
      </c>
      <c r="D49" s="19">
        <v>-7</v>
      </c>
    </row>
    <row r="50" spans="1:4" ht="16.5" thickTop="1" x14ac:dyDescent="0.25"/>
    <row r="51" spans="1:4" ht="15.75" customHeight="1" x14ac:dyDescent="0.25">
      <c r="A51" s="42"/>
      <c r="B51" s="42"/>
      <c r="C51" s="42"/>
      <c r="D51" s="42"/>
    </row>
    <row r="52" spans="1:4" ht="15.75" customHeight="1" x14ac:dyDescent="0.25">
      <c r="A52" s="42"/>
      <c r="B52" s="42"/>
      <c r="C52" s="42"/>
      <c r="D52" s="42"/>
    </row>
    <row r="54" spans="1:4" ht="15.75" customHeight="1" x14ac:dyDescent="0.25">
      <c r="A54" s="42"/>
      <c r="B54" s="42"/>
      <c r="C54" s="42"/>
      <c r="D54" s="42"/>
    </row>
  </sheetData>
  <sheetProtection password="ABD6" sheet="1" objects="1" scenarios="1" selectLockedCells="1"/>
  <mergeCells count="5">
    <mergeCell ref="A51:D51"/>
    <mergeCell ref="A52:D52"/>
    <mergeCell ref="A54:D54"/>
    <mergeCell ref="A8:D8"/>
    <mergeCell ref="A11:D11"/>
  </mergeCells>
  <pageMargins left="0.7" right="0.7" top="0.75" bottom="0.75" header="0.3" footer="0.3"/>
  <pageSetup paperSize="5" orientation="portrait" r:id="rId1"/>
  <headerFooter>
    <oddHeader>&amp;C&amp;"-,Bold"&amp;12RESIDUAL INCOME CALCULATION WORKSHEET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activeCell="A2" sqref="A2:E2"/>
    </sheetView>
  </sheetViews>
  <sheetFormatPr defaultRowHeight="15" x14ac:dyDescent="0.25"/>
  <cols>
    <col min="1" max="1" width="35.5703125" customWidth="1"/>
    <col min="2" max="2" width="24.28515625" customWidth="1"/>
    <col min="3" max="3" width="28" customWidth="1"/>
    <col min="4" max="4" width="36.5703125" customWidth="1"/>
    <col min="5" max="5" width="8.7109375" customWidth="1"/>
  </cols>
  <sheetData>
    <row r="1" spans="1:5" ht="15.75" thickBot="1" x14ac:dyDescent="0.3">
      <c r="A1" s="1"/>
      <c r="B1" s="1"/>
      <c r="C1" s="1"/>
      <c r="D1" s="1"/>
      <c r="E1" s="1"/>
    </row>
    <row r="2" spans="1:5" ht="18.75" thickBot="1" x14ac:dyDescent="0.3">
      <c r="A2" s="45" t="s">
        <v>80</v>
      </c>
      <c r="B2" s="46"/>
      <c r="C2" s="46"/>
      <c r="D2" s="46"/>
      <c r="E2" s="47"/>
    </row>
    <row r="3" spans="1:5" ht="16.5" thickBot="1" x14ac:dyDescent="0.3">
      <c r="A3" s="27" t="s">
        <v>81</v>
      </c>
      <c r="B3" s="27" t="s">
        <v>82</v>
      </c>
      <c r="C3" s="27" t="s">
        <v>83</v>
      </c>
      <c r="D3" s="27" t="s">
        <v>84</v>
      </c>
      <c r="E3" s="27" t="s">
        <v>85</v>
      </c>
    </row>
    <row r="4" spans="1:5" ht="16.5" thickBot="1" x14ac:dyDescent="0.3">
      <c r="A4" s="28">
        <v>1</v>
      </c>
      <c r="B4" s="29">
        <v>390</v>
      </c>
      <c r="C4" s="29">
        <v>382</v>
      </c>
      <c r="D4" s="29">
        <v>382</v>
      </c>
      <c r="E4" s="29">
        <v>425</v>
      </c>
    </row>
    <row r="5" spans="1:5" ht="16.5" thickBot="1" x14ac:dyDescent="0.3">
      <c r="A5" s="25">
        <v>2</v>
      </c>
      <c r="B5" s="26">
        <v>654</v>
      </c>
      <c r="C5" s="26">
        <v>641</v>
      </c>
      <c r="D5" s="26">
        <v>641</v>
      </c>
      <c r="E5" s="26">
        <v>713</v>
      </c>
    </row>
    <row r="6" spans="1:5" ht="16.5" thickBot="1" x14ac:dyDescent="0.3">
      <c r="A6" s="22">
        <v>3</v>
      </c>
      <c r="B6" s="23">
        <v>788</v>
      </c>
      <c r="C6" s="23">
        <v>772</v>
      </c>
      <c r="D6" s="23">
        <v>772</v>
      </c>
      <c r="E6" s="23">
        <v>859</v>
      </c>
    </row>
    <row r="7" spans="1:5" ht="16.5" thickBot="1" x14ac:dyDescent="0.3">
      <c r="A7" s="25">
        <v>4</v>
      </c>
      <c r="B7" s="26">
        <v>888</v>
      </c>
      <c r="C7" s="26">
        <v>868</v>
      </c>
      <c r="D7" s="26">
        <v>868</v>
      </c>
      <c r="E7" s="26">
        <v>967</v>
      </c>
    </row>
    <row r="8" spans="1:5" ht="16.5" thickBot="1" x14ac:dyDescent="0.3">
      <c r="A8" s="22">
        <v>5</v>
      </c>
      <c r="B8" s="23">
        <v>921</v>
      </c>
      <c r="C8" s="23">
        <v>902</v>
      </c>
      <c r="D8" s="23">
        <v>902</v>
      </c>
      <c r="E8" s="23">
        <v>1004</v>
      </c>
    </row>
    <row r="9" spans="1:5" ht="16.5" thickBot="1" x14ac:dyDescent="0.3">
      <c r="A9" s="25" t="s">
        <v>86</v>
      </c>
      <c r="B9" s="48" t="s">
        <v>87</v>
      </c>
      <c r="C9" s="49"/>
      <c r="D9" s="49"/>
      <c r="E9" s="50"/>
    </row>
    <row r="10" spans="1:5" ht="15.75" thickBot="1" x14ac:dyDescent="0.3"/>
    <row r="11" spans="1:5" ht="18.75" thickBot="1" x14ac:dyDescent="0.3">
      <c r="A11" s="45" t="s">
        <v>88</v>
      </c>
      <c r="B11" s="46"/>
      <c r="C11" s="46"/>
      <c r="D11" s="46"/>
      <c r="E11" s="47"/>
    </row>
    <row r="12" spans="1:5" ht="16.5" thickBot="1" x14ac:dyDescent="0.3">
      <c r="A12" s="27" t="s">
        <v>81</v>
      </c>
      <c r="B12" s="27" t="s">
        <v>82</v>
      </c>
      <c r="C12" s="27" t="s">
        <v>83</v>
      </c>
      <c r="D12" s="27" t="s">
        <v>84</v>
      </c>
      <c r="E12" s="27" t="s">
        <v>85</v>
      </c>
    </row>
    <row r="13" spans="1:5" ht="16.5" thickBot="1" x14ac:dyDescent="0.3">
      <c r="A13" s="22">
        <v>1</v>
      </c>
      <c r="B13" s="23">
        <v>450</v>
      </c>
      <c r="C13" s="23">
        <v>441</v>
      </c>
      <c r="D13" s="23">
        <v>441</v>
      </c>
      <c r="E13" s="23">
        <v>491</v>
      </c>
    </row>
    <row r="14" spans="1:5" ht="16.5" thickBot="1" x14ac:dyDescent="0.3">
      <c r="A14" s="21">
        <v>2</v>
      </c>
      <c r="B14" s="24">
        <v>755</v>
      </c>
      <c r="C14" s="24">
        <v>738</v>
      </c>
      <c r="D14" s="24">
        <v>738</v>
      </c>
      <c r="E14" s="24">
        <v>823</v>
      </c>
    </row>
    <row r="15" spans="1:5" ht="16.5" thickBot="1" x14ac:dyDescent="0.3">
      <c r="A15" s="22">
        <v>3</v>
      </c>
      <c r="B15" s="23">
        <v>909</v>
      </c>
      <c r="C15" s="23">
        <v>889</v>
      </c>
      <c r="D15" s="23">
        <v>889</v>
      </c>
      <c r="E15" s="23">
        <v>990</v>
      </c>
    </row>
    <row r="16" spans="1:5" ht="16.5" thickBot="1" x14ac:dyDescent="0.3">
      <c r="A16" s="21">
        <v>4</v>
      </c>
      <c r="B16" s="24">
        <v>1025</v>
      </c>
      <c r="C16" s="24">
        <v>1003</v>
      </c>
      <c r="D16" s="24">
        <v>1003</v>
      </c>
      <c r="E16" s="24">
        <v>1117</v>
      </c>
    </row>
    <row r="17" spans="1:5" ht="16.5" thickBot="1" x14ac:dyDescent="0.3">
      <c r="A17" s="22">
        <v>5</v>
      </c>
      <c r="B17" s="23">
        <v>1062</v>
      </c>
      <c r="C17" s="23">
        <v>1039</v>
      </c>
      <c r="D17" s="23">
        <v>1039</v>
      </c>
      <c r="E17" s="23">
        <v>1158</v>
      </c>
    </row>
    <row r="18" spans="1:5" ht="16.5" thickBot="1" x14ac:dyDescent="0.3">
      <c r="A18" s="21" t="s">
        <v>86</v>
      </c>
      <c r="B18" s="51" t="s">
        <v>89</v>
      </c>
      <c r="C18" s="52"/>
      <c r="D18" s="52"/>
      <c r="E18" s="53"/>
    </row>
    <row r="26" spans="1:5" ht="27" customHeight="1" x14ac:dyDescent="0.25"/>
  </sheetData>
  <mergeCells count="4">
    <mergeCell ref="A2:E2"/>
    <mergeCell ref="B9:E9"/>
    <mergeCell ref="A11:E11"/>
    <mergeCell ref="B18:E18"/>
  </mergeCells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sqref="A1:D1"/>
    </sheetView>
  </sheetViews>
  <sheetFormatPr defaultRowHeight="15" x14ac:dyDescent="0.25"/>
  <cols>
    <col min="1" max="4" width="30.7109375" style="10" customWidth="1"/>
  </cols>
  <sheetData>
    <row r="1" spans="1:4" ht="24" thickBot="1" x14ac:dyDescent="0.3">
      <c r="A1" s="54" t="s">
        <v>90</v>
      </c>
      <c r="B1" s="54"/>
      <c r="C1" s="54"/>
      <c r="D1" s="54"/>
    </row>
    <row r="2" spans="1:4" ht="24.95" customHeight="1" thickBot="1" x14ac:dyDescent="0.3">
      <c r="A2" s="11" t="s">
        <v>82</v>
      </c>
      <c r="B2" s="11" t="s">
        <v>25</v>
      </c>
      <c r="C2" s="11" t="s">
        <v>26</v>
      </c>
      <c r="D2" s="11" t="s">
        <v>27</v>
      </c>
    </row>
    <row r="3" spans="1:4" ht="24.95" customHeight="1" thickTop="1" x14ac:dyDescent="0.25">
      <c r="A3" s="12" t="s">
        <v>28</v>
      </c>
      <c r="B3" s="12" t="s">
        <v>29</v>
      </c>
      <c r="C3" s="12" t="s">
        <v>30</v>
      </c>
      <c r="D3" s="12" t="s">
        <v>31</v>
      </c>
    </row>
    <row r="4" spans="1:4" ht="24.95" customHeight="1" x14ac:dyDescent="0.25">
      <c r="A4" s="13" t="s">
        <v>32</v>
      </c>
      <c r="B4" s="13" t="s">
        <v>33</v>
      </c>
      <c r="C4" s="13" t="s">
        <v>34</v>
      </c>
      <c r="D4" s="13" t="s">
        <v>35</v>
      </c>
    </row>
    <row r="5" spans="1:4" ht="24.95" customHeight="1" x14ac:dyDescent="0.25">
      <c r="A5" s="13" t="s">
        <v>36</v>
      </c>
      <c r="B5" s="13" t="s">
        <v>37</v>
      </c>
      <c r="C5" s="13" t="s">
        <v>38</v>
      </c>
      <c r="D5" s="13" t="s">
        <v>39</v>
      </c>
    </row>
    <row r="6" spans="1:4" ht="24.95" customHeight="1" x14ac:dyDescent="0.25">
      <c r="A6" s="13" t="s">
        <v>40</v>
      </c>
      <c r="B6" s="13" t="s">
        <v>41</v>
      </c>
      <c r="C6" s="13" t="s">
        <v>42</v>
      </c>
      <c r="D6" s="13" t="s">
        <v>43</v>
      </c>
    </row>
    <row r="7" spans="1:4" ht="24.9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</row>
    <row r="8" spans="1:4" ht="24.95" customHeight="1" x14ac:dyDescent="0.25">
      <c r="A8" s="13" t="s">
        <v>48</v>
      </c>
      <c r="B8" s="13" t="s">
        <v>49</v>
      </c>
      <c r="C8" s="13" t="s">
        <v>50</v>
      </c>
      <c r="D8" s="13" t="s">
        <v>51</v>
      </c>
    </row>
    <row r="9" spans="1:4" ht="24.95" customHeight="1" x14ac:dyDescent="0.25">
      <c r="A9" s="13" t="s">
        <v>52</v>
      </c>
      <c r="B9" s="13" t="s">
        <v>53</v>
      </c>
      <c r="C9" s="13" t="s">
        <v>54</v>
      </c>
      <c r="D9" s="13" t="s">
        <v>55</v>
      </c>
    </row>
    <row r="10" spans="1:4" ht="24.95" customHeight="1" x14ac:dyDescent="0.25">
      <c r="A10" s="13" t="s">
        <v>56</v>
      </c>
      <c r="B10" s="13" t="s">
        <v>57</v>
      </c>
      <c r="C10" s="13" t="s">
        <v>58</v>
      </c>
      <c r="D10" s="13" t="s">
        <v>59</v>
      </c>
    </row>
    <row r="11" spans="1:4" ht="24.95" customHeight="1" x14ac:dyDescent="0.25">
      <c r="A11" s="13" t="s">
        <v>60</v>
      </c>
      <c r="B11" s="13" t="s">
        <v>61</v>
      </c>
      <c r="C11" s="13" t="s">
        <v>62</v>
      </c>
      <c r="D11" s="13" t="s">
        <v>63</v>
      </c>
    </row>
    <row r="12" spans="1:4" ht="24.95" customHeight="1" x14ac:dyDescent="0.25">
      <c r="A12" s="14"/>
      <c r="B12" s="13" t="s">
        <v>64</v>
      </c>
      <c r="C12" s="13" t="s">
        <v>65</v>
      </c>
      <c r="D12" s="13" t="s">
        <v>66</v>
      </c>
    </row>
    <row r="13" spans="1:4" ht="24.95" customHeight="1" x14ac:dyDescent="0.25">
      <c r="A13" s="14"/>
      <c r="B13" s="13" t="s">
        <v>67</v>
      </c>
      <c r="C13" s="13" t="s">
        <v>68</v>
      </c>
      <c r="D13" s="13" t="s">
        <v>69</v>
      </c>
    </row>
    <row r="14" spans="1:4" ht="24.95" customHeight="1" x14ac:dyDescent="0.25">
      <c r="A14" s="14"/>
      <c r="B14" s="13" t="s">
        <v>70</v>
      </c>
      <c r="C14" s="13" t="s">
        <v>71</v>
      </c>
      <c r="D14" s="13" t="s">
        <v>72</v>
      </c>
    </row>
    <row r="15" spans="1:4" ht="24.95" customHeight="1" x14ac:dyDescent="0.25">
      <c r="A15" s="14"/>
      <c r="B15" s="14"/>
      <c r="C15" s="13" t="s">
        <v>73</v>
      </c>
      <c r="D15" s="13" t="s">
        <v>74</v>
      </c>
    </row>
    <row r="16" spans="1:4" ht="24.95" customHeight="1" x14ac:dyDescent="0.25">
      <c r="A16" s="14"/>
      <c r="B16" s="14"/>
      <c r="C16" s="13" t="s">
        <v>75</v>
      </c>
      <c r="D16" s="14"/>
    </row>
    <row r="17" spans="1:4" ht="24.95" customHeight="1" x14ac:dyDescent="0.25">
      <c r="A17" s="14"/>
      <c r="B17" s="14"/>
      <c r="C17" s="13" t="s">
        <v>76</v>
      </c>
      <c r="D17" s="14"/>
    </row>
    <row r="18" spans="1:4" ht="24.95" customHeight="1" x14ac:dyDescent="0.25">
      <c r="A18" s="14"/>
      <c r="B18" s="14"/>
      <c r="C18" s="13" t="s">
        <v>77</v>
      </c>
      <c r="D18" s="14"/>
    </row>
    <row r="19" spans="1:4" ht="24.95" customHeight="1" x14ac:dyDescent="0.25">
      <c r="A19" s="14"/>
      <c r="B19" s="14"/>
      <c r="C19" s="13" t="s">
        <v>78</v>
      </c>
      <c r="D19" s="14"/>
    </row>
    <row r="20" spans="1:4" ht="24.95" customHeight="1" thickBot="1" x14ac:dyDescent="0.3">
      <c r="A20" s="15"/>
      <c r="B20" s="15"/>
      <c r="C20" s="16" t="s">
        <v>79</v>
      </c>
      <c r="D20" s="15"/>
    </row>
  </sheetData>
  <mergeCells count="1">
    <mergeCell ref="A1:D1"/>
  </mergeCells>
  <pageMargins left="0.75" right="0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405454ef-d4a6-41a0-b9bc-607ffa8527f7">
      <Value>Retail</Value>
    </Divis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3F67C9AC02F469ACF4B227F45F19C" ma:contentTypeVersion="1" ma:contentTypeDescription="Create a new document." ma:contentTypeScope="" ma:versionID="8674934458d20c3766e9bee10b52f2a8">
  <xsd:schema xmlns:xsd="http://www.w3.org/2001/XMLSchema" xmlns:xs="http://www.w3.org/2001/XMLSchema" xmlns:p="http://schemas.microsoft.com/office/2006/metadata/properties" xmlns:ns2="405454ef-d4a6-41a0-b9bc-607ffa8527f7" targetNamespace="http://schemas.microsoft.com/office/2006/metadata/properties" ma:root="true" ma:fieldsID="4ef5fbf9a2a77e088572dc002fc58ea0" ns2:_="">
    <xsd:import namespace="405454ef-d4a6-41a0-b9bc-607ffa8527f7"/>
    <xsd:element name="properties">
      <xsd:complexType>
        <xsd:sequence>
          <xsd:element name="documentManagement">
            <xsd:complexType>
              <xsd:all>
                <xsd:element ref="ns2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454ef-d4a6-41a0-b9bc-607ffa8527f7" elementFormDefault="qualified">
    <xsd:import namespace="http://schemas.microsoft.com/office/2006/documentManagement/types"/>
    <xsd:import namespace="http://schemas.microsoft.com/office/infopath/2007/PartnerControls"/>
    <xsd:element name="Division" ma:index="8" nillable="true" ma:displayName="Division" ma:default="Wholesale" ma:internalName="Divis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holesale"/>
                    <xsd:enumeration value="Retail"/>
                    <xsd:enumeration value="MPF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869CF5-D51E-428D-B2A0-38E393FCE20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405454ef-d4a6-41a0-b9bc-607ffa8527f7"/>
  </ds:schemaRefs>
</ds:datastoreItem>
</file>

<file path=customXml/itemProps2.xml><?xml version="1.0" encoding="utf-8"?>
<ds:datastoreItem xmlns:ds="http://schemas.openxmlformats.org/officeDocument/2006/customXml" ds:itemID="{7D621CAC-A99E-4625-8668-2895FE211D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352075-D390-478B-915A-EAA93F199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454ef-d4a6-41a0-b9bc-607ffa8527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Residual Income Calculation</vt:lpstr>
      <vt:lpstr>Residual Income Charts</vt:lpstr>
      <vt:lpstr>Residual Income Regions</vt:lpstr>
      <vt:lpstr>'Residual Income Calculation'!Print_Area</vt:lpstr>
      <vt:lpstr>'Residual Income Charts'!Print_Area</vt:lpstr>
      <vt:lpstr>'Residual Income Regions'!Print_Area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kpeoples</dc:creator>
  <cp:lastModifiedBy>%USERNAME%</cp:lastModifiedBy>
  <cp:lastPrinted>2014-04-16T20:51:43Z</cp:lastPrinted>
  <dcterms:created xsi:type="dcterms:W3CDTF">2011-11-17T20:56:32Z</dcterms:created>
  <dcterms:modified xsi:type="dcterms:W3CDTF">2014-04-28T17:16:26Z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0x010100C1D3F67C9AC02F469ACF4B227F45F19C</vt:lpwstr>
  </property>
</Properties>
</file>